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0"/>
  </bookViews>
  <sheets>
    <sheet name="Форма 3.1" sheetId="1" r:id="rId1"/>
    <sheet name="Субабоненты" sheetId="2" r:id="rId2"/>
  </sheets>
  <externalReferences>
    <externalReference r:id="rId5"/>
  </externalReferences>
  <definedNames>
    <definedName name="god">'[1]Титульный'!$F$9</definedName>
    <definedName name="org">'[1]Титульный'!$F$11</definedName>
    <definedName name="region_name">'[1]Титульный'!$F$7</definedName>
    <definedName name="_xlnm.Print_Area" localSheetId="0">'Форма 3.1'!$A$1:$V$39</definedName>
  </definedNames>
  <calcPr fullCalcOnLoad="1"/>
</workbook>
</file>

<file path=xl/sharedStrings.xml><?xml version="1.0" encoding="utf-8"?>
<sst xmlns="http://schemas.openxmlformats.org/spreadsheetml/2006/main" count="178" uniqueCount="100">
  <si>
    <t>Астраханская область</t>
  </si>
  <si>
    <t>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</si>
  <si>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</si>
  <si>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</si>
  <si>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</si>
  <si>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</si>
  <si>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</si>
  <si>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</si>
  <si>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</si>
  <si>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</si>
  <si>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</si>
  <si>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</si>
  <si>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</si>
  <si>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</si>
  <si>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</si>
  <si>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Факт</t>
  </si>
  <si>
    <t>Форма 3.1</t>
  </si>
  <si>
    <t>№ п/п</t>
  </si>
  <si>
    <t>Наименование</t>
  </si>
  <si>
    <t>Ед. изм.</t>
  </si>
  <si>
    <t>Электроэнергия</t>
  </si>
  <si>
    <t>L1</t>
  </si>
  <si>
    <t>Отпуск в сеть-энергия</t>
  </si>
  <si>
    <t>Поступление в сеть</t>
  </si>
  <si>
    <t>млн.кВтч</t>
  </si>
  <si>
    <t>L2</t>
  </si>
  <si>
    <t>Потери в электрической сети -энергия</t>
  </si>
  <si>
    <t>Потери в электрической сети, в т.ч. относимые на:</t>
  </si>
  <si>
    <t>L2.1</t>
  </si>
  <si>
    <t>собственное потребление</t>
  </si>
  <si>
    <t>2.1</t>
  </si>
  <si>
    <t>L2.2</t>
  </si>
  <si>
    <t>передачу сторонним потребителям (субабонентам)</t>
  </si>
  <si>
    <t>2.2</t>
  </si>
  <si>
    <t>L3</t>
  </si>
  <si>
    <t>Относительные потери-энергия</t>
  </si>
  <si>
    <t>Относительные потери</t>
  </si>
  <si>
    <t>%</t>
  </si>
  <si>
    <t>L4</t>
  </si>
  <si>
    <t>Полезный отпуск-энергия</t>
  </si>
  <si>
    <t>Отпуск из сети (полезный отпуск ), в т.ч. для</t>
  </si>
  <si>
    <t>L4.1</t>
  </si>
  <si>
    <t>собственного потребления</t>
  </si>
  <si>
    <t>4.1</t>
  </si>
  <si>
    <t>L4.2</t>
  </si>
  <si>
    <t>передачи сторонним потребителям (субабонентам)</t>
  </si>
  <si>
    <t>4.2</t>
  </si>
  <si>
    <t>Мощность</t>
  </si>
  <si>
    <t>L5</t>
  </si>
  <si>
    <t>5</t>
  </si>
  <si>
    <t>МВт</t>
  </si>
  <si>
    <t>L6</t>
  </si>
  <si>
    <t>6</t>
  </si>
  <si>
    <t>L6.1</t>
  </si>
  <si>
    <t>6.1</t>
  </si>
  <si>
    <t>L6.2</t>
  </si>
  <si>
    <t>6.2</t>
  </si>
  <si>
    <t>L7</t>
  </si>
  <si>
    <t>7</t>
  </si>
  <si>
    <t>L8</t>
  </si>
  <si>
    <t>8</t>
  </si>
  <si>
    <t>Отпуск из сети (полезный отпуск), в т.ч. для</t>
  </si>
  <si>
    <t>L8.1</t>
  </si>
  <si>
    <t>8.1</t>
  </si>
  <si>
    <t>L8.2</t>
  </si>
  <si>
    <t>8.2</t>
  </si>
  <si>
    <t>L9</t>
  </si>
  <si>
    <t>Заявленная мощность потребителей</t>
  </si>
  <si>
    <t>9</t>
  </si>
  <si>
    <t xml:space="preserve">Заявленная мощность </t>
  </si>
  <si>
    <t>L9.1</t>
  </si>
  <si>
    <t>9.1</t>
  </si>
  <si>
    <t>L9.2</t>
  </si>
  <si>
    <t>сторонних потребителей (субабонентов)</t>
  </si>
  <si>
    <t>9.2</t>
  </si>
  <si>
    <t>Руководитель органа исполнительной власти субъекта Российской Федерации в области государственного регулирования тарифов - Председатель Комитета Тульской области по тарифам</t>
  </si>
  <si>
    <t>Д.А. Васин</t>
  </si>
  <si>
    <t>Наименование организации</t>
  </si>
  <si>
    <t>Показатель</t>
  </si>
  <si>
    <t>План 2014 Год</t>
  </si>
  <si>
    <t>Всего</t>
  </si>
  <si>
    <t>И.В. Умудумов</t>
  </si>
  <si>
    <t xml:space="preserve">Руководитель организации - Генеральный директор ОАО "БзСТЗ"                                                      </t>
  </si>
  <si>
    <t>пос.Стахановский</t>
  </si>
  <si>
    <t>План 2015 Год</t>
  </si>
  <si>
    <t>Предложения ОАО "Болоховский завод сантехнических заготовок" по технологическому расходу электроэнергии (мощности) - потерям в электрических сетях на 2016 год в регионе: Тульская область</t>
  </si>
  <si>
    <t>Факт 2014 Год</t>
  </si>
  <si>
    <t>План 2016 Январь</t>
  </si>
  <si>
    <t>План 2016 Февраль</t>
  </si>
  <si>
    <t>План 2016 Март</t>
  </si>
  <si>
    <t>План 2016 Апрель</t>
  </si>
  <si>
    <t>План 2016 Май</t>
  </si>
  <si>
    <t>План 2016 Июнь</t>
  </si>
  <si>
    <t>План 2016 Июль</t>
  </si>
  <si>
    <t>План 2016 Август</t>
  </si>
  <si>
    <t>План 2016 Сентябрь</t>
  </si>
  <si>
    <t>План 2016 Октябрь</t>
  </si>
  <si>
    <t>План 2016 Ноябрь</t>
  </si>
  <si>
    <t>План 2016 Декабрь</t>
  </si>
  <si>
    <t>План 2016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</si>
</sst>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color indexed="9"/>
      <name val="Arial Cyr"/>
      <family val="0"/>
    </font>
    <font>
      <sz val="9"/>
      <color indexed="9"/>
      <name val="Tahoma"/>
      <family val="2"/>
    </font>
    <font>
      <sz val="9"/>
      <color indexed="12"/>
      <name val="Tahoma"/>
      <family val="2"/>
    </font>
    <font>
      <sz val="9"/>
      <name val="Tahoma"/>
      <family val="2"/>
    </font>
    <font>
      <b/>
      <sz val="9"/>
      <color indexed="9"/>
      <name val="Tahoma"/>
      <family val="2"/>
    </font>
    <font>
      <b/>
      <sz val="9"/>
      <color indexed="12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sz val="9"/>
      <color indexed="55"/>
      <name val="Tahoma"/>
      <family val="2"/>
    </font>
    <font>
      <sz val="9"/>
      <name val="Arial Cyr"/>
      <family val="0"/>
    </font>
    <font>
      <sz val="11"/>
      <name val="Tahoma"/>
      <family val="2"/>
    </font>
    <font>
      <sz val="12"/>
      <name val="Tahoma"/>
      <family val="2"/>
    </font>
    <font>
      <b/>
      <u val="single"/>
      <sz val="11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ahom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>
        <color indexed="63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49" fontId="3" fillId="0" borderId="0" xfId="53" applyNumberFormat="1" applyFont="1" applyFill="1" applyAlignment="1" applyProtection="1">
      <alignment horizontal="left"/>
      <protection/>
    </xf>
    <xf numFmtId="49" fontId="3" fillId="0" borderId="0" xfId="53" applyNumberFormat="1" applyFont="1" applyFill="1" applyProtection="1">
      <alignment/>
      <protection/>
    </xf>
    <xf numFmtId="49" fontId="4" fillId="0" borderId="0" xfId="53" applyNumberFormat="1" applyFont="1" applyFill="1" applyProtection="1">
      <alignment/>
      <protection/>
    </xf>
    <xf numFmtId="2" fontId="4" fillId="0" borderId="0" xfId="53" applyNumberFormat="1" applyFont="1" applyFill="1" applyProtection="1">
      <alignment/>
      <protection/>
    </xf>
    <xf numFmtId="0" fontId="4" fillId="0" borderId="0" xfId="53" applyFont="1" applyFill="1" applyProtection="1">
      <alignment/>
      <protection/>
    </xf>
    <xf numFmtId="0" fontId="3" fillId="0" borderId="0" xfId="53" applyFont="1" applyFill="1" applyAlignment="1" applyProtection="1">
      <alignment horizontal="right"/>
      <protection/>
    </xf>
    <xf numFmtId="0" fontId="4" fillId="0" borderId="0" xfId="53" applyFont="1" applyFill="1" applyAlignment="1" applyProtection="1">
      <alignment horizontal="right"/>
      <protection/>
    </xf>
    <xf numFmtId="0" fontId="3" fillId="0" borderId="0" xfId="53" applyFont="1" applyFill="1" applyProtection="1">
      <alignment/>
      <protection/>
    </xf>
    <xf numFmtId="1" fontId="4" fillId="0" borderId="0" xfId="53" applyNumberFormat="1" applyFont="1" applyFill="1" applyAlignment="1" applyProtection="1">
      <alignment horizontal="left"/>
      <protection/>
    </xf>
    <xf numFmtId="1" fontId="4" fillId="0" borderId="0" xfId="53" applyNumberFormat="1" applyFont="1" applyFill="1" applyProtection="1">
      <alignment/>
      <protection/>
    </xf>
    <xf numFmtId="1" fontId="4" fillId="0" borderId="0" xfId="53" applyNumberFormat="1" applyFont="1" applyFill="1" applyAlignment="1" applyProtection="1">
      <alignment horizontal="center" vertical="center" wrapText="1"/>
      <protection/>
    </xf>
    <xf numFmtId="1" fontId="4" fillId="0" borderId="0" xfId="53" applyNumberFormat="1" applyFont="1" applyFill="1" applyAlignment="1" applyProtection="1">
      <alignment horizontal="right"/>
      <protection/>
    </xf>
    <xf numFmtId="0" fontId="4" fillId="0" borderId="0" xfId="53" applyNumberFormat="1" applyFont="1" applyFill="1" applyAlignment="1" applyProtection="1">
      <alignment horizontal="right"/>
      <protection/>
    </xf>
    <xf numFmtId="0" fontId="4" fillId="0" borderId="0" xfId="53" applyFont="1" applyFill="1" applyAlignment="1" applyProtection="1">
      <alignment horizontal="right" vertical="center" wrapText="1"/>
      <protection/>
    </xf>
    <xf numFmtId="0" fontId="4" fillId="0" borderId="0" xfId="53" applyNumberFormat="1" applyFont="1" applyAlignment="1" applyProtection="1">
      <alignment horizontal="left"/>
      <protection/>
    </xf>
    <xf numFmtId="0" fontId="4" fillId="0" borderId="0" xfId="53" applyFont="1" applyProtection="1">
      <alignment/>
      <protection/>
    </xf>
    <xf numFmtId="0" fontId="5" fillId="0" borderId="0" xfId="53" applyFont="1" applyProtection="1">
      <alignment/>
      <protection/>
    </xf>
    <xf numFmtId="0" fontId="6" fillId="0" borderId="0" xfId="53" applyFont="1" applyAlignment="1" applyProtection="1">
      <alignment horizontal="center" vertical="center" wrapText="1"/>
      <protection/>
    </xf>
    <xf numFmtId="0" fontId="6" fillId="0" borderId="0" xfId="53" applyFont="1" applyProtection="1">
      <alignment/>
      <protection/>
    </xf>
    <xf numFmtId="0" fontId="4" fillId="0" borderId="0" xfId="53" applyFont="1" applyAlignment="1" applyProtection="1">
      <alignment horizontal="left"/>
      <protection/>
    </xf>
    <xf numFmtId="0" fontId="7" fillId="0" borderId="0" xfId="53" applyFont="1" applyAlignment="1" applyProtection="1">
      <alignment horizontal="left"/>
      <protection/>
    </xf>
    <xf numFmtId="0" fontId="7" fillId="0" borderId="0" xfId="53" applyFont="1" applyProtection="1">
      <alignment/>
      <protection/>
    </xf>
    <xf numFmtId="0" fontId="8" fillId="0" borderId="0" xfId="53" applyFont="1" applyProtection="1">
      <alignment/>
      <protection/>
    </xf>
    <xf numFmtId="0" fontId="9" fillId="0" borderId="0" xfId="53" applyFont="1" applyAlignment="1" applyProtection="1">
      <alignment horizontal="center" vertical="center" wrapText="1"/>
      <protection/>
    </xf>
    <xf numFmtId="0" fontId="9" fillId="0" borderId="0" xfId="53" applyFont="1" applyProtection="1">
      <alignment/>
      <protection/>
    </xf>
    <xf numFmtId="0" fontId="9" fillId="0" borderId="0" xfId="53" applyFont="1" applyAlignment="1" applyProtection="1">
      <alignment horizontal="center"/>
      <protection/>
    </xf>
    <xf numFmtId="0" fontId="5" fillId="0" borderId="0" xfId="53" applyFont="1" applyAlignment="1" applyProtection="1">
      <alignment horizontal="centerContinuous" wrapText="1"/>
      <protection/>
    </xf>
    <xf numFmtId="0" fontId="10" fillId="0" borderId="0" xfId="53" applyFont="1" applyFill="1" applyBorder="1" applyAlignment="1" applyProtection="1">
      <alignment horizontal="center" vertical="center" wrapText="1"/>
      <protection/>
    </xf>
    <xf numFmtId="0" fontId="6" fillId="0" borderId="0" xfId="53" applyFont="1" applyAlignment="1" applyProtection="1">
      <alignment horizontal="centerContinuous" wrapText="1"/>
      <protection/>
    </xf>
    <xf numFmtId="0" fontId="4" fillId="0" borderId="0" xfId="53" applyFont="1" applyFill="1" applyBorder="1" applyAlignment="1" applyProtection="1">
      <alignment horizontal="left"/>
      <protection/>
    </xf>
    <xf numFmtId="0" fontId="4" fillId="0" borderId="0" xfId="53" applyFont="1" applyFill="1" applyBorder="1" applyProtection="1">
      <alignment/>
      <protection/>
    </xf>
    <xf numFmtId="0" fontId="5" fillId="0" borderId="0" xfId="53" applyFont="1" applyFill="1" applyBorder="1" applyProtection="1">
      <alignment/>
      <protection/>
    </xf>
    <xf numFmtId="0" fontId="9" fillId="0" borderId="0" xfId="53" applyFont="1" applyFill="1" applyBorder="1" applyAlignment="1" applyProtection="1">
      <alignment horizontal="center"/>
      <protection/>
    </xf>
    <xf numFmtId="0" fontId="6" fillId="0" borderId="0" xfId="53" applyFont="1" applyFill="1" applyBorder="1" applyProtection="1">
      <alignment/>
      <protection/>
    </xf>
    <xf numFmtId="0" fontId="6" fillId="0" borderId="10" xfId="53" applyFont="1" applyFill="1" applyBorder="1" applyAlignment="1" applyProtection="1">
      <alignment horizontal="center" vertical="center" wrapText="1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6" fillId="0" borderId="10" xfId="54" applyFont="1" applyFill="1" applyBorder="1" applyAlignment="1" applyProtection="1">
      <alignment horizontal="center" vertical="center" wrapText="1"/>
      <protection/>
    </xf>
    <xf numFmtId="0" fontId="11" fillId="33" borderId="0" xfId="53" applyFont="1" applyFill="1" applyBorder="1" applyAlignment="1" applyProtection="1">
      <alignment horizontal="center" vertical="center" wrapText="1"/>
      <protection/>
    </xf>
    <xf numFmtId="0" fontId="9" fillId="34" borderId="11" xfId="53" applyFont="1" applyFill="1" applyBorder="1" applyAlignment="1" applyProtection="1">
      <alignment horizontal="center" vertical="center" wrapText="1"/>
      <protection/>
    </xf>
    <xf numFmtId="0" fontId="9" fillId="34" borderId="11" xfId="53" applyFont="1" applyFill="1" applyBorder="1" applyAlignment="1" applyProtection="1">
      <alignment horizontal="center"/>
      <protection/>
    </xf>
    <xf numFmtId="0" fontId="9" fillId="34" borderId="11" xfId="54" applyFont="1" applyFill="1" applyBorder="1" applyAlignment="1" applyProtection="1">
      <alignment horizontal="center" vertical="center" wrapText="1"/>
      <protection/>
    </xf>
    <xf numFmtId="0" fontId="6" fillId="0" borderId="11" xfId="53" applyFont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 vertical="center" wrapText="1"/>
      <protection/>
    </xf>
    <xf numFmtId="2" fontId="6" fillId="35" borderId="11" xfId="53" applyNumberFormat="1" applyFont="1" applyFill="1" applyBorder="1" applyAlignment="1" applyProtection="1">
      <alignment horizontal="right" vertical="center" wrapText="1"/>
      <protection locked="0"/>
    </xf>
    <xf numFmtId="0" fontId="6" fillId="0" borderId="11" xfId="53" applyFont="1" applyFill="1" applyBorder="1" applyAlignment="1" applyProtection="1">
      <alignment horizontal="left" vertical="center" wrapText="1" indent="1"/>
      <protection/>
    </xf>
    <xf numFmtId="2" fontId="6" fillId="35" borderId="11" xfId="53" applyNumberFormat="1" applyFont="1" applyFill="1" applyBorder="1" applyAlignment="1" applyProtection="1">
      <alignment horizontal="right" vertical="center"/>
      <protection locked="0"/>
    </xf>
    <xf numFmtId="0" fontId="12" fillId="0" borderId="0" xfId="53" applyFont="1" applyProtection="1">
      <alignment/>
      <protection/>
    </xf>
    <xf numFmtId="0" fontId="6" fillId="0" borderId="11" xfId="53" applyFont="1" applyBorder="1" applyAlignment="1" applyProtection="1">
      <alignment vertical="center" wrapText="1"/>
      <protection/>
    </xf>
    <xf numFmtId="0" fontId="6" fillId="0" borderId="11" xfId="53" applyFont="1" applyBorder="1" applyAlignment="1" applyProtection="1">
      <alignment horizontal="center" vertical="center"/>
      <protection/>
    </xf>
    <xf numFmtId="0" fontId="6" fillId="0" borderId="11" xfId="53" applyFont="1" applyBorder="1" applyAlignment="1" applyProtection="1">
      <alignment horizontal="left" vertical="center" wrapText="1" indent="1"/>
      <protection/>
    </xf>
    <xf numFmtId="0" fontId="9" fillId="34" borderId="11" xfId="53" applyFont="1" applyFill="1" applyBorder="1" applyAlignment="1" applyProtection="1">
      <alignment horizontal="center" vertical="center"/>
      <protection/>
    </xf>
    <xf numFmtId="0" fontId="6" fillId="0" borderId="0" xfId="53" applyFont="1" applyBorder="1" applyAlignment="1" applyProtection="1">
      <alignment vertical="center" wrapText="1"/>
      <protection/>
    </xf>
    <xf numFmtId="0" fontId="14" fillId="0" borderId="0" xfId="53" applyFont="1" applyProtection="1">
      <alignment/>
      <protection/>
    </xf>
    <xf numFmtId="0" fontId="6" fillId="0" borderId="0" xfId="53" applyFont="1" applyBorder="1" applyAlignment="1" applyProtection="1">
      <alignment vertical="top" wrapText="1"/>
      <protection/>
    </xf>
    <xf numFmtId="0" fontId="6" fillId="0" borderId="0" xfId="53" applyFont="1" applyFill="1" applyBorder="1" applyAlignment="1" applyProtection="1">
      <alignment horizontal="center" vertical="top" wrapText="1"/>
      <protection/>
    </xf>
    <xf numFmtId="0" fontId="6" fillId="0" borderId="0" xfId="53" applyFont="1" applyBorder="1" applyProtection="1">
      <alignment/>
      <protection/>
    </xf>
    <xf numFmtId="0" fontId="3" fillId="0" borderId="0" xfId="53" applyFont="1" applyAlignment="1" applyProtection="1">
      <alignment horizontal="left"/>
      <protection/>
    </xf>
    <xf numFmtId="0" fontId="3" fillId="0" borderId="0" xfId="53" applyFont="1" applyProtection="1">
      <alignment/>
      <protection/>
    </xf>
    <xf numFmtId="0" fontId="9" fillId="0" borderId="0" xfId="53" applyFont="1" applyAlignment="1" applyProtection="1">
      <alignment horizontal="left" vertical="center" wrapText="1"/>
      <protection/>
    </xf>
    <xf numFmtId="0" fontId="9" fillId="0" borderId="0" xfId="53" applyFont="1" applyFill="1" applyBorder="1" applyAlignment="1" applyProtection="1">
      <alignment horizontal="center" vertical="top" wrapText="1"/>
      <protection/>
    </xf>
    <xf numFmtId="0" fontId="6" fillId="0" borderId="0" xfId="55" applyNumberFormat="1" applyFont="1" applyProtection="1">
      <alignment/>
      <protection/>
    </xf>
    <xf numFmtId="0" fontId="6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10" xfId="55" applyNumberFormat="1" applyFont="1" applyFill="1" applyBorder="1" applyAlignment="1" applyProtection="1">
      <alignment horizontal="center" vertical="center"/>
      <protection/>
    </xf>
    <xf numFmtId="0" fontId="11" fillId="0" borderId="0" xfId="54" applyFont="1" applyBorder="1" applyAlignment="1" applyProtection="1">
      <alignment horizontal="center" vertical="center" wrapText="1"/>
      <protection/>
    </xf>
    <xf numFmtId="0" fontId="9" fillId="0" borderId="11" xfId="53" applyFont="1" applyFill="1" applyBorder="1" applyAlignment="1" applyProtection="1">
      <alignment horizontal="left" vertical="center" wrapText="1"/>
      <protection/>
    </xf>
    <xf numFmtId="0" fontId="9" fillId="0" borderId="11" xfId="53" applyFont="1" applyBorder="1" applyAlignment="1" applyProtection="1">
      <alignment horizontal="center" vertical="center"/>
      <protection/>
    </xf>
    <xf numFmtId="0" fontId="6" fillId="0" borderId="12" xfId="55" applyNumberFormat="1" applyFont="1" applyFill="1" applyBorder="1" applyProtection="1">
      <alignment/>
      <protection/>
    </xf>
    <xf numFmtId="0" fontId="6" fillId="0" borderId="12" xfId="53" applyFont="1" applyFill="1" applyBorder="1" applyAlignment="1" applyProtection="1">
      <alignment horizontal="center" vertical="center" wrapText="1"/>
      <protection/>
    </xf>
    <xf numFmtId="0" fontId="6" fillId="0" borderId="12" xfId="53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 applyProtection="1">
      <alignment horizontal="center" vertical="center"/>
      <protection/>
    </xf>
    <xf numFmtId="0" fontId="10" fillId="0" borderId="0" xfId="53" applyFont="1" applyFill="1" applyBorder="1" applyAlignment="1" applyProtection="1">
      <alignment vertical="center" wrapText="1"/>
      <protection/>
    </xf>
    <xf numFmtId="1" fontId="6" fillId="0" borderId="13" xfId="42" applyNumberFormat="1" applyFont="1" applyBorder="1" applyAlignment="1" applyProtection="1">
      <alignment horizontal="center" vertical="center"/>
      <protection/>
    </xf>
    <xf numFmtId="49" fontId="6" fillId="36" borderId="14" xfId="55" applyNumberFormat="1" applyFont="1" applyFill="1" applyBorder="1" applyAlignment="1" applyProtection="1">
      <alignment horizontal="left" vertical="center" wrapText="1"/>
      <protection locked="0"/>
    </xf>
    <xf numFmtId="164" fontId="9" fillId="37" borderId="11" xfId="53" applyNumberFormat="1" applyFont="1" applyFill="1" applyBorder="1" applyAlignment="1" applyProtection="1">
      <alignment horizontal="right" vertical="center"/>
      <protection/>
    </xf>
    <xf numFmtId="164" fontId="6" fillId="0" borderId="12" xfId="53" applyNumberFormat="1" applyFont="1" applyFill="1" applyBorder="1" applyAlignment="1" applyProtection="1">
      <alignment horizontal="right"/>
      <protection/>
    </xf>
    <xf numFmtId="164" fontId="6" fillId="35" borderId="13" xfId="53" applyNumberFormat="1" applyFont="1" applyFill="1" applyBorder="1" applyAlignment="1" applyProtection="1">
      <alignment horizontal="right" vertical="center"/>
      <protection locked="0"/>
    </xf>
    <xf numFmtId="164" fontId="6" fillId="37" borderId="13" xfId="53" applyNumberFormat="1" applyFont="1" applyFill="1" applyBorder="1" applyAlignment="1" applyProtection="1">
      <alignment horizontal="right" vertical="center"/>
      <protection/>
    </xf>
    <xf numFmtId="166" fontId="6" fillId="37" borderId="11" xfId="53" applyNumberFormat="1" applyFont="1" applyFill="1" applyBorder="1" applyAlignment="1" applyProtection="1">
      <alignment horizontal="right" vertical="center"/>
      <protection/>
    </xf>
    <xf numFmtId="166" fontId="6" fillId="37" borderId="11" xfId="53" applyNumberFormat="1" applyFont="1" applyFill="1" applyBorder="1" applyAlignment="1" applyProtection="1">
      <alignment horizontal="right" vertical="center" wrapText="1"/>
      <protection/>
    </xf>
    <xf numFmtId="166" fontId="6" fillId="35" borderId="11" xfId="53" applyNumberFormat="1" applyFont="1" applyFill="1" applyBorder="1" applyAlignment="1" applyProtection="1">
      <alignment horizontal="right" vertical="center"/>
      <protection locked="0"/>
    </xf>
    <xf numFmtId="0" fontId="9" fillId="0" borderId="0" xfId="53" applyFont="1" applyAlignment="1" applyProtection="1">
      <alignment horizontal="left" vertical="center" wrapText="1"/>
      <protection/>
    </xf>
    <xf numFmtId="0" fontId="13" fillId="0" borderId="0" xfId="53" applyFont="1" applyAlignment="1" applyProtection="1">
      <alignment horizontal="left" vertical="center" wrapText="1"/>
      <protection/>
    </xf>
    <xf numFmtId="0" fontId="6" fillId="0" borderId="15" xfId="53" applyFont="1" applyFill="1" applyBorder="1" applyAlignment="1" applyProtection="1">
      <alignment horizontal="center" wrapText="1"/>
      <protection/>
    </xf>
    <xf numFmtId="0" fontId="14" fillId="0" borderId="0" xfId="53" applyFont="1" applyAlignment="1" applyProtection="1">
      <alignment horizontal="left" vertical="center" wrapText="1"/>
      <protection/>
    </xf>
    <xf numFmtId="0" fontId="10" fillId="0" borderId="0" xfId="53" applyFont="1" applyFill="1" applyBorder="1" applyAlignment="1" applyProtection="1">
      <alignment horizontal="left" vertical="center" wrapText="1"/>
      <protection/>
    </xf>
    <xf numFmtId="0" fontId="9" fillId="34" borderId="11" xfId="55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_FORM3.1.2013(v2.0)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FORM3.1" xfId="53"/>
    <cellStyle name="Обычный_Форма 4 Станция" xfId="54"/>
    <cellStyle name="Обычный_Форма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19050</xdr:rowOff>
    </xdr:from>
    <xdr:to>
      <xdr:col>4</xdr:col>
      <xdr:colOff>876300</xdr:colOff>
      <xdr:row>6</xdr:row>
      <xdr:rowOff>247650</xdr:rowOff>
    </xdr:to>
    <xdr:sp macro="[1]!modList00.cmdFreeze_Click_Handler">
      <xdr:nvSpPr>
        <xdr:cNvPr id="1" name="cmdFreeze"/>
        <xdr:cNvSpPr>
          <a:spLocks/>
        </xdr:cNvSpPr>
      </xdr:nvSpPr>
      <xdr:spPr>
        <a:xfrm>
          <a:off x="247650" y="19050"/>
          <a:ext cx="1257300" cy="22860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Закрепить области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2;&#1088;&#1080;&#1092;&#1099;-&#1087;&#1086;&#1089;&#1083;.&#1074;&#1077;&#1088;&#1089;&#1080;&#1103;\&#1058;&#1091;&#1083;&#1072;\FORM3.1.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modUpdTemplMain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FORM3.1.2014"/>
    </sheetNames>
    <definedNames>
      <definedName name="modList00.cmdFreeze_Click_Handler"/>
    </definedNames>
    <sheetDataSet>
      <sheetData sheetId="4">
        <row r="7">
          <cell r="F7" t="str">
            <v>Тульская область</v>
          </cell>
        </row>
        <row r="9">
          <cell r="F9">
            <v>2014</v>
          </cell>
        </row>
        <row r="11">
          <cell r="F11" t="str">
            <v>ОАО "Завод Тула"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tabSelected="1" view="pageBreakPreview" zoomScaleSheetLayoutView="100" zoomScalePageLayoutView="0" workbookViewId="0" topLeftCell="C16">
      <selection activeCell="G22" sqref="G22:V32"/>
    </sheetView>
  </sheetViews>
  <sheetFormatPr defaultColWidth="14.140625" defaultRowHeight="15"/>
  <cols>
    <col min="1" max="1" width="14.140625" style="57" hidden="1" customWidth="1"/>
    <col min="2" max="2" width="14.140625" style="58" hidden="1" customWidth="1"/>
    <col min="3" max="3" width="3.7109375" style="17" customWidth="1"/>
    <col min="4" max="4" width="5.7109375" style="18" customWidth="1"/>
    <col min="5" max="5" width="32.7109375" style="19" customWidth="1"/>
    <col min="6" max="21" width="8.7109375" style="19" customWidth="1"/>
    <col min="22" max="22" width="10.7109375" style="19" customWidth="1"/>
    <col min="23" max="23" width="14.140625" style="19" customWidth="1"/>
    <col min="24" max="16384" width="14.140625" style="47" customWidth="1"/>
  </cols>
  <sheetData>
    <row r="1" spans="1:23" s="8" customFormat="1" ht="12" hidden="1">
      <c r="A1" s="1" t="s">
        <v>0</v>
      </c>
      <c r="B1" s="2">
        <v>0</v>
      </c>
      <c r="C1" s="3">
        <v>0</v>
      </c>
      <c r="D1" s="3">
        <v>0</v>
      </c>
      <c r="E1" s="4">
        <f>god</f>
        <v>2014</v>
      </c>
      <c r="F1" s="5"/>
      <c r="G1" s="6" t="s">
        <v>1</v>
      </c>
      <c r="H1" s="7" t="s">
        <v>1</v>
      </c>
      <c r="I1" s="7" t="s">
        <v>1</v>
      </c>
      <c r="J1" s="7" t="s">
        <v>2</v>
      </c>
      <c r="K1" s="7" t="s">
        <v>3</v>
      </c>
      <c r="L1" s="7" t="s">
        <v>4</v>
      </c>
      <c r="M1" s="7" t="s">
        <v>5</v>
      </c>
      <c r="N1" s="7" t="s">
        <v>6</v>
      </c>
      <c r="O1" s="7" t="s">
        <v>7</v>
      </c>
      <c r="P1" s="7" t="s">
        <v>8</v>
      </c>
      <c r="Q1" s="7" t="s">
        <v>9</v>
      </c>
      <c r="R1" s="7" t="s">
        <v>10</v>
      </c>
      <c r="S1" s="7" t="s">
        <v>11</v>
      </c>
      <c r="T1" s="7" t="s">
        <v>12</v>
      </c>
      <c r="U1" s="7" t="s">
        <v>13</v>
      </c>
      <c r="V1" s="7" t="s">
        <v>1</v>
      </c>
      <c r="W1" s="5"/>
    </row>
    <row r="2" spans="1:22" s="10" customFormat="1" ht="11.25" hidden="1">
      <c r="A2" s="9"/>
      <c r="D2" s="11"/>
      <c r="G2" s="12">
        <f>$E$1-2</f>
        <v>2012</v>
      </c>
      <c r="H2" s="12">
        <f>$E$1-2</f>
        <v>2012</v>
      </c>
      <c r="I2" s="12">
        <f>$E$1-1</f>
        <v>2013</v>
      </c>
      <c r="J2" s="12">
        <f aca="true" t="shared" si="0" ref="J2:V2">$E$1</f>
        <v>2014</v>
      </c>
      <c r="K2" s="12">
        <f t="shared" si="0"/>
        <v>2014</v>
      </c>
      <c r="L2" s="12">
        <f t="shared" si="0"/>
        <v>2014</v>
      </c>
      <c r="M2" s="12">
        <f t="shared" si="0"/>
        <v>2014</v>
      </c>
      <c r="N2" s="12">
        <f t="shared" si="0"/>
        <v>2014</v>
      </c>
      <c r="O2" s="12">
        <f t="shared" si="0"/>
        <v>2014</v>
      </c>
      <c r="P2" s="12">
        <f t="shared" si="0"/>
        <v>2014</v>
      </c>
      <c r="Q2" s="12">
        <f t="shared" si="0"/>
        <v>2014</v>
      </c>
      <c r="R2" s="12">
        <f t="shared" si="0"/>
        <v>2014</v>
      </c>
      <c r="S2" s="12">
        <f t="shared" si="0"/>
        <v>2014</v>
      </c>
      <c r="T2" s="12">
        <f t="shared" si="0"/>
        <v>2014</v>
      </c>
      <c r="U2" s="12">
        <f t="shared" si="0"/>
        <v>2014</v>
      </c>
      <c r="V2" s="12">
        <f t="shared" si="0"/>
        <v>2014</v>
      </c>
    </row>
    <row r="3" spans="1:22" s="7" customFormat="1" ht="11.25" hidden="1">
      <c r="A3" s="13"/>
      <c r="D3" s="14"/>
      <c r="G3" s="7" t="s">
        <v>14</v>
      </c>
      <c r="H3" s="7" t="s">
        <v>15</v>
      </c>
      <c r="I3" s="7" t="s">
        <v>14</v>
      </c>
      <c r="J3" s="7" t="s">
        <v>14</v>
      </c>
      <c r="K3" s="7" t="s">
        <v>14</v>
      </c>
      <c r="L3" s="7" t="s">
        <v>14</v>
      </c>
      <c r="M3" s="7" t="s">
        <v>14</v>
      </c>
      <c r="N3" s="7" t="s">
        <v>14</v>
      </c>
      <c r="O3" s="7" t="s">
        <v>14</v>
      </c>
      <c r="P3" s="7" t="s">
        <v>14</v>
      </c>
      <c r="Q3" s="7" t="s">
        <v>14</v>
      </c>
      <c r="R3" s="7" t="s">
        <v>14</v>
      </c>
      <c r="S3" s="7" t="s">
        <v>14</v>
      </c>
      <c r="T3" s="7" t="s">
        <v>14</v>
      </c>
      <c r="U3" s="7" t="s">
        <v>14</v>
      </c>
      <c r="V3" s="7" t="s">
        <v>14</v>
      </c>
    </row>
    <row r="4" spans="1:4" s="19" customFormat="1" ht="11.25" hidden="1">
      <c r="A4" s="15"/>
      <c r="B4" s="16"/>
      <c r="C4" s="17"/>
      <c r="D4" s="18"/>
    </row>
    <row r="5" spans="1:4" s="19" customFormat="1" ht="11.25" hidden="1">
      <c r="A5" s="15"/>
      <c r="B5" s="16"/>
      <c r="C5" s="17"/>
      <c r="D5" s="18"/>
    </row>
    <row r="6" spans="1:4" s="19" customFormat="1" ht="11.25" hidden="1">
      <c r="A6" s="20"/>
      <c r="B6" s="16"/>
      <c r="C6" s="17"/>
      <c r="D6" s="18"/>
    </row>
    <row r="7" spans="1:22" s="25" customFormat="1" ht="21" customHeight="1">
      <c r="A7" s="21"/>
      <c r="B7" s="22"/>
      <c r="C7" s="23"/>
      <c r="D7" s="24"/>
      <c r="V7" s="26" t="s">
        <v>16</v>
      </c>
    </row>
    <row r="8" spans="1:23" s="19" customFormat="1" ht="29.25" customHeight="1">
      <c r="A8" s="20"/>
      <c r="B8" s="16"/>
      <c r="C8" s="27"/>
      <c r="D8" s="86" t="s">
        <v>85</v>
      </c>
      <c r="E8" s="86"/>
      <c r="F8" s="86"/>
      <c r="G8" s="86"/>
      <c r="H8" s="86"/>
      <c r="I8" s="86"/>
      <c r="J8" s="86"/>
      <c r="K8" s="86"/>
      <c r="L8" s="86"/>
      <c r="M8" s="86"/>
      <c r="N8" s="28"/>
      <c r="O8" s="28"/>
      <c r="P8" s="28"/>
      <c r="Q8" s="28"/>
      <c r="R8" s="28"/>
      <c r="S8" s="28"/>
      <c r="T8" s="28"/>
      <c r="U8" s="28"/>
      <c r="V8" s="28"/>
      <c r="W8" s="29"/>
    </row>
    <row r="9" spans="1:22" s="34" customFormat="1" ht="11.25">
      <c r="A9" s="30"/>
      <c r="B9" s="31"/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</row>
    <row r="10" spans="1:22" s="19" customFormat="1" ht="52.5" customHeight="1" thickBot="1">
      <c r="A10" s="20"/>
      <c r="B10" s="16"/>
      <c r="C10" s="17"/>
      <c r="D10" s="35" t="s">
        <v>17</v>
      </c>
      <c r="E10" s="35" t="s">
        <v>18</v>
      </c>
      <c r="F10" s="36" t="s">
        <v>19</v>
      </c>
      <c r="G10" s="37" t="s">
        <v>79</v>
      </c>
      <c r="H10" s="37" t="s">
        <v>86</v>
      </c>
      <c r="I10" s="37" t="s">
        <v>84</v>
      </c>
      <c r="J10" s="37" t="s">
        <v>87</v>
      </c>
      <c r="K10" s="37" t="s">
        <v>88</v>
      </c>
      <c r="L10" s="37" t="s">
        <v>89</v>
      </c>
      <c r="M10" s="37" t="s">
        <v>90</v>
      </c>
      <c r="N10" s="37" t="s">
        <v>91</v>
      </c>
      <c r="O10" s="37" t="s">
        <v>92</v>
      </c>
      <c r="P10" s="37" t="s">
        <v>93</v>
      </c>
      <c r="Q10" s="37" t="s">
        <v>94</v>
      </c>
      <c r="R10" s="37" t="s">
        <v>95</v>
      </c>
      <c r="S10" s="37" t="s">
        <v>96</v>
      </c>
      <c r="T10" s="37" t="s">
        <v>97</v>
      </c>
      <c r="U10" s="37" t="s">
        <v>98</v>
      </c>
      <c r="V10" s="37" t="s">
        <v>99</v>
      </c>
    </row>
    <row r="11" spans="1:22" s="19" customFormat="1" ht="12" thickTop="1">
      <c r="A11" s="20"/>
      <c r="B11" s="16"/>
      <c r="C11" s="17"/>
      <c r="D11" s="38">
        <v>1</v>
      </c>
      <c r="E11" s="38">
        <v>2</v>
      </c>
      <c r="F11" s="38">
        <v>3</v>
      </c>
      <c r="G11" s="38">
        <v>4</v>
      </c>
      <c r="H11" s="38">
        <v>5</v>
      </c>
      <c r="I11" s="38">
        <v>6</v>
      </c>
      <c r="J11" s="38">
        <v>7</v>
      </c>
      <c r="K11" s="38">
        <v>8</v>
      </c>
      <c r="L11" s="38">
        <v>9</v>
      </c>
      <c r="M11" s="38">
        <v>10</v>
      </c>
      <c r="N11" s="38">
        <v>11</v>
      </c>
      <c r="O11" s="38">
        <v>12</v>
      </c>
      <c r="P11" s="38">
        <v>13</v>
      </c>
      <c r="Q11" s="38">
        <v>14</v>
      </c>
      <c r="R11" s="38">
        <v>15</v>
      </c>
      <c r="S11" s="38">
        <v>16</v>
      </c>
      <c r="T11" s="38">
        <v>17</v>
      </c>
      <c r="U11" s="38">
        <v>18</v>
      </c>
      <c r="V11" s="38">
        <v>19</v>
      </c>
    </row>
    <row r="12" spans="1:22" s="19" customFormat="1" ht="11.25">
      <c r="A12" s="20"/>
      <c r="B12" s="16"/>
      <c r="C12" s="17"/>
      <c r="D12" s="39"/>
      <c r="E12" s="39" t="s">
        <v>20</v>
      </c>
      <c r="F12" s="40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</row>
    <row r="13" spans="1:22" s="19" customFormat="1" ht="11.25">
      <c r="A13" s="20" t="s">
        <v>21</v>
      </c>
      <c r="B13" s="16" t="s">
        <v>22</v>
      </c>
      <c r="C13" s="17"/>
      <c r="D13" s="42">
        <v>1</v>
      </c>
      <c r="E13" s="43" t="s">
        <v>23</v>
      </c>
      <c r="F13" s="42" t="s">
        <v>24</v>
      </c>
      <c r="G13" s="44">
        <v>0.5280600000000001</v>
      </c>
      <c r="H13" s="44">
        <v>0.5372399999999999</v>
      </c>
      <c r="I13" s="44">
        <v>0.5279999999999999</v>
      </c>
      <c r="J13" s="44">
        <v>0.062271954394909956</v>
      </c>
      <c r="K13" s="44">
        <v>0.062271954394909956</v>
      </c>
      <c r="L13" s="44">
        <v>0.062271954394909956</v>
      </c>
      <c r="M13" s="44">
        <v>0.04151396959660664</v>
      </c>
      <c r="N13" s="44">
        <v>0.031135977197454978</v>
      </c>
      <c r="O13" s="44">
        <v>0.031135977197454978</v>
      </c>
      <c r="P13" s="44">
        <v>0.031135977197454978</v>
      </c>
      <c r="Q13" s="44">
        <v>0.031135977197454978</v>
      </c>
      <c r="R13" s="44">
        <v>0.031135977197454978</v>
      </c>
      <c r="S13" s="44">
        <v>0.04151396959660664</v>
      </c>
      <c r="T13" s="44">
        <v>0.051892961995758304</v>
      </c>
      <c r="U13" s="44">
        <v>0.05060534963902357</v>
      </c>
      <c r="V13" s="80">
        <v>0.5280219999999999</v>
      </c>
    </row>
    <row r="14" spans="1:22" s="19" customFormat="1" ht="22.5">
      <c r="A14" s="20" t="s">
        <v>25</v>
      </c>
      <c r="B14" s="16" t="s">
        <v>26</v>
      </c>
      <c r="C14" s="17"/>
      <c r="D14" s="42">
        <v>2</v>
      </c>
      <c r="E14" s="43" t="s">
        <v>27</v>
      </c>
      <c r="F14" s="42" t="s">
        <v>24</v>
      </c>
      <c r="G14" s="79">
        <v>0.0207</v>
      </c>
      <c r="H14" s="79">
        <v>0.02106</v>
      </c>
      <c r="I14" s="79">
        <v>0.0186</v>
      </c>
      <c r="J14" s="79">
        <v>0.002194</v>
      </c>
      <c r="K14" s="79">
        <v>0.002194</v>
      </c>
      <c r="L14" s="79">
        <v>0.002194</v>
      </c>
      <c r="M14" s="79">
        <v>0.001462</v>
      </c>
      <c r="N14" s="79">
        <v>0.001097</v>
      </c>
      <c r="O14" s="79">
        <v>0.001097</v>
      </c>
      <c r="P14" s="79">
        <v>0.001097</v>
      </c>
      <c r="Q14" s="79">
        <v>0.001097</v>
      </c>
      <c r="R14" s="79">
        <v>0.001097</v>
      </c>
      <c r="S14" s="79">
        <v>0.001462</v>
      </c>
      <c r="T14" s="79">
        <v>0.001828</v>
      </c>
      <c r="U14" s="79">
        <v>0.001783</v>
      </c>
      <c r="V14" s="80">
        <v>0.018602000000000004</v>
      </c>
    </row>
    <row r="15" spans="1:22" s="19" customFormat="1" ht="11.25">
      <c r="A15" s="20" t="s">
        <v>28</v>
      </c>
      <c r="B15" s="16" t="s">
        <v>29</v>
      </c>
      <c r="C15" s="17"/>
      <c r="D15" s="42" t="s">
        <v>30</v>
      </c>
      <c r="E15" s="45" t="s">
        <v>29</v>
      </c>
      <c r="F15" s="42" t="s">
        <v>24</v>
      </c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80">
        <v>0</v>
      </c>
    </row>
    <row r="16" spans="1:22" ht="22.5">
      <c r="A16" s="20" t="s">
        <v>31</v>
      </c>
      <c r="B16" s="16" t="s">
        <v>32</v>
      </c>
      <c r="D16" s="42" t="s">
        <v>33</v>
      </c>
      <c r="E16" s="45" t="s">
        <v>32</v>
      </c>
      <c r="F16" s="42" t="s">
        <v>24</v>
      </c>
      <c r="G16" s="46">
        <v>0.0207</v>
      </c>
      <c r="H16" s="46">
        <v>0.02106</v>
      </c>
      <c r="I16" s="46">
        <v>0.0186</v>
      </c>
      <c r="J16" s="46">
        <v>0.002194</v>
      </c>
      <c r="K16" s="46">
        <v>0.002194</v>
      </c>
      <c r="L16" s="46">
        <v>0.002194</v>
      </c>
      <c r="M16" s="46">
        <v>0.001462</v>
      </c>
      <c r="N16" s="46">
        <v>0.001097</v>
      </c>
      <c r="O16" s="46">
        <v>0.001097</v>
      </c>
      <c r="P16" s="46">
        <v>0.001097</v>
      </c>
      <c r="Q16" s="46">
        <v>0.001097</v>
      </c>
      <c r="R16" s="46">
        <v>0.001097</v>
      </c>
      <c r="S16" s="46">
        <v>0.001462</v>
      </c>
      <c r="T16" s="46">
        <v>0.001828</v>
      </c>
      <c r="U16" s="46">
        <v>0.001783</v>
      </c>
      <c r="V16" s="80">
        <v>0.018602000000000004</v>
      </c>
    </row>
    <row r="17" spans="1:22" ht="12">
      <c r="A17" s="20" t="s">
        <v>34</v>
      </c>
      <c r="B17" s="16" t="s">
        <v>35</v>
      </c>
      <c r="D17" s="42">
        <v>3</v>
      </c>
      <c r="E17" s="48" t="s">
        <v>36</v>
      </c>
      <c r="F17" s="49" t="s">
        <v>37</v>
      </c>
      <c r="G17" s="79">
        <v>3.9200090898761495</v>
      </c>
      <c r="H17" s="79">
        <v>3.920035738217557</v>
      </c>
      <c r="I17" s="79">
        <v>3.5227272727272734</v>
      </c>
      <c r="J17" s="79">
        <v>3.5232554065772757</v>
      </c>
      <c r="K17" s="79">
        <v>3.5232554065772757</v>
      </c>
      <c r="L17" s="79">
        <v>3.5232554065772757</v>
      </c>
      <c r="M17" s="79">
        <v>3.5217061008771955</v>
      </c>
      <c r="N17" s="79">
        <v>3.5232554065772757</v>
      </c>
      <c r="O17" s="79">
        <v>3.5232554065772757</v>
      </c>
      <c r="P17" s="79">
        <v>3.5232554065772757</v>
      </c>
      <c r="Q17" s="79">
        <v>3.5232554065772757</v>
      </c>
      <c r="R17" s="79">
        <v>3.5232554065772757</v>
      </c>
      <c r="S17" s="79">
        <v>3.5217061008771955</v>
      </c>
      <c r="T17" s="79">
        <v>3.5226356902684017</v>
      </c>
      <c r="U17" s="79">
        <v>3.5233429127917057</v>
      </c>
      <c r="V17" s="79">
        <v>3.5229592706364525</v>
      </c>
    </row>
    <row r="18" spans="1:22" ht="22.5">
      <c r="A18" s="20" t="s">
        <v>38</v>
      </c>
      <c r="B18" s="16" t="s">
        <v>39</v>
      </c>
      <c r="D18" s="42">
        <v>4</v>
      </c>
      <c r="E18" s="48" t="s">
        <v>40</v>
      </c>
      <c r="F18" s="42" t="s">
        <v>24</v>
      </c>
      <c r="G18" s="79">
        <v>0.50736</v>
      </c>
      <c r="H18" s="79">
        <v>0.51618</v>
      </c>
      <c r="I18" s="79">
        <v>0.5094</v>
      </c>
      <c r="J18" s="79">
        <v>0.060077954394909955</v>
      </c>
      <c r="K18" s="79">
        <v>0.060077954394909955</v>
      </c>
      <c r="L18" s="79">
        <v>0.060077954394909955</v>
      </c>
      <c r="M18" s="79">
        <v>0.04005196959660664</v>
      </c>
      <c r="N18" s="79">
        <v>0.030038977197454977</v>
      </c>
      <c r="O18" s="79">
        <v>0.030038977197454977</v>
      </c>
      <c r="P18" s="79">
        <v>0.030038977197454977</v>
      </c>
      <c r="Q18" s="79">
        <v>0.030038977197454977</v>
      </c>
      <c r="R18" s="79">
        <v>0.030038977197454977</v>
      </c>
      <c r="S18" s="79">
        <v>0.04005196959660664</v>
      </c>
      <c r="T18" s="79">
        <v>0.0500649619957583</v>
      </c>
      <c r="U18" s="79">
        <v>0.04882234963902357</v>
      </c>
      <c r="V18" s="80">
        <v>0.5094199999999998</v>
      </c>
    </row>
    <row r="19" spans="1:22" ht="12">
      <c r="A19" s="20" t="s">
        <v>41</v>
      </c>
      <c r="B19" s="16" t="s">
        <v>42</v>
      </c>
      <c r="D19" s="42" t="s">
        <v>43</v>
      </c>
      <c r="E19" s="50" t="s">
        <v>42</v>
      </c>
      <c r="F19" s="42" t="s">
        <v>24</v>
      </c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80">
        <v>0</v>
      </c>
    </row>
    <row r="20" spans="1:22" ht="22.5">
      <c r="A20" s="20" t="s">
        <v>44</v>
      </c>
      <c r="B20" s="16" t="s">
        <v>45</v>
      </c>
      <c r="D20" s="42" t="s">
        <v>46</v>
      </c>
      <c r="E20" s="50" t="s">
        <v>45</v>
      </c>
      <c r="F20" s="42" t="s">
        <v>24</v>
      </c>
      <c r="G20" s="46">
        <v>0.50736</v>
      </c>
      <c r="H20" s="46">
        <v>0.51618</v>
      </c>
      <c r="I20" s="46">
        <v>0.5094</v>
      </c>
      <c r="J20" s="46">
        <v>0.060077954394909955</v>
      </c>
      <c r="K20" s="46">
        <v>0.060077954394909955</v>
      </c>
      <c r="L20" s="46">
        <v>0.060077954394909955</v>
      </c>
      <c r="M20" s="46">
        <v>0.04005196959660664</v>
      </c>
      <c r="N20" s="46">
        <v>0.030038977197454977</v>
      </c>
      <c r="O20" s="46">
        <v>0.030038977197454977</v>
      </c>
      <c r="P20" s="46">
        <v>0.030038977197454977</v>
      </c>
      <c r="Q20" s="46">
        <v>0.030038977197454977</v>
      </c>
      <c r="R20" s="46">
        <v>0.030038977197454977</v>
      </c>
      <c r="S20" s="46">
        <v>0.04005196959660664</v>
      </c>
      <c r="T20" s="46">
        <v>0.0500649619957583</v>
      </c>
      <c r="U20" s="46">
        <v>0.04882234963902357</v>
      </c>
      <c r="V20" s="80">
        <v>0.5094199999999998</v>
      </c>
    </row>
    <row r="21" spans="1:22" ht="12">
      <c r="A21" s="20"/>
      <c r="B21" s="16"/>
      <c r="D21" s="39"/>
      <c r="E21" s="39" t="s">
        <v>47</v>
      </c>
      <c r="F21" s="5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</row>
    <row r="22" spans="1:22" ht="12">
      <c r="A22" s="20" t="s">
        <v>48</v>
      </c>
      <c r="B22" s="16" t="s">
        <v>22</v>
      </c>
      <c r="D22" s="42" t="s">
        <v>49</v>
      </c>
      <c r="E22" s="43" t="s">
        <v>23</v>
      </c>
      <c r="F22" s="42" t="s">
        <v>50</v>
      </c>
      <c r="G22" s="44">
        <v>0.14467100000000002</v>
      </c>
      <c r="H22" s="44">
        <v>0.14467100000000002</v>
      </c>
      <c r="I22" s="44">
        <v>0.144075</v>
      </c>
      <c r="J22" s="44">
        <v>0.144075</v>
      </c>
      <c r="K22" s="44">
        <v>0.144075</v>
      </c>
      <c r="L22" s="44">
        <v>0.144075</v>
      </c>
      <c r="M22" s="44">
        <v>0.144075</v>
      </c>
      <c r="N22" s="44">
        <v>0.144075</v>
      </c>
      <c r="O22" s="44">
        <v>0.144075</v>
      </c>
      <c r="P22" s="44">
        <v>0.144075</v>
      </c>
      <c r="Q22" s="44">
        <v>0.144075</v>
      </c>
      <c r="R22" s="44">
        <v>0.144075</v>
      </c>
      <c r="S22" s="44">
        <v>0.144075</v>
      </c>
      <c r="T22" s="44">
        <v>0.144075</v>
      </c>
      <c r="U22" s="44">
        <v>0.144075</v>
      </c>
      <c r="V22" s="80">
        <v>0.14407499999999998</v>
      </c>
    </row>
    <row r="23" spans="1:22" ht="22.5">
      <c r="A23" s="20" t="s">
        <v>51</v>
      </c>
      <c r="B23" s="16" t="s">
        <v>26</v>
      </c>
      <c r="D23" s="42" t="s">
        <v>52</v>
      </c>
      <c r="E23" s="43" t="s">
        <v>27</v>
      </c>
      <c r="F23" s="42" t="s">
        <v>50</v>
      </c>
      <c r="G23" s="79">
        <v>0.005671</v>
      </c>
      <c r="H23" s="79">
        <v>0.005671</v>
      </c>
      <c r="I23" s="79">
        <v>0.005075</v>
      </c>
      <c r="J23" s="79">
        <v>0.005075</v>
      </c>
      <c r="K23" s="79">
        <v>0.005075</v>
      </c>
      <c r="L23" s="79">
        <v>0.005075</v>
      </c>
      <c r="M23" s="79">
        <v>0.005075</v>
      </c>
      <c r="N23" s="79">
        <v>0.005075</v>
      </c>
      <c r="O23" s="79">
        <v>0.005075</v>
      </c>
      <c r="P23" s="79">
        <v>0.005075</v>
      </c>
      <c r="Q23" s="79">
        <v>0.005075</v>
      </c>
      <c r="R23" s="79">
        <v>0.005075</v>
      </c>
      <c r="S23" s="79">
        <v>0.005075</v>
      </c>
      <c r="T23" s="79">
        <v>0.005075</v>
      </c>
      <c r="U23" s="79">
        <v>0.005075</v>
      </c>
      <c r="V23" s="79">
        <v>0.005074999999999999</v>
      </c>
    </row>
    <row r="24" spans="1:22" ht="12">
      <c r="A24" s="20" t="s">
        <v>53</v>
      </c>
      <c r="B24" s="16" t="s">
        <v>29</v>
      </c>
      <c r="D24" s="42" t="s">
        <v>54</v>
      </c>
      <c r="E24" s="45" t="s">
        <v>29</v>
      </c>
      <c r="F24" s="42" t="s">
        <v>50</v>
      </c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80">
        <v>0</v>
      </c>
    </row>
    <row r="25" spans="1:22" ht="22.5">
      <c r="A25" s="20" t="s">
        <v>55</v>
      </c>
      <c r="B25" s="16" t="s">
        <v>32</v>
      </c>
      <c r="D25" s="42" t="s">
        <v>56</v>
      </c>
      <c r="E25" s="45" t="s">
        <v>32</v>
      </c>
      <c r="F25" s="42" t="s">
        <v>50</v>
      </c>
      <c r="G25" s="46">
        <v>0.005671</v>
      </c>
      <c r="H25" s="46">
        <v>0.005671</v>
      </c>
      <c r="I25" s="46">
        <v>0.005075</v>
      </c>
      <c r="J25" s="46">
        <v>0.005075</v>
      </c>
      <c r="K25" s="46">
        <v>0.005075</v>
      </c>
      <c r="L25" s="46">
        <v>0.005075</v>
      </c>
      <c r="M25" s="46">
        <v>0.005075</v>
      </c>
      <c r="N25" s="46">
        <v>0.005075</v>
      </c>
      <c r="O25" s="46">
        <v>0.005075</v>
      </c>
      <c r="P25" s="46">
        <v>0.005075</v>
      </c>
      <c r="Q25" s="46">
        <v>0.005075</v>
      </c>
      <c r="R25" s="46">
        <v>0.005075</v>
      </c>
      <c r="S25" s="46">
        <v>0.005075</v>
      </c>
      <c r="T25" s="46">
        <v>0.005075</v>
      </c>
      <c r="U25" s="46">
        <v>0.005075</v>
      </c>
      <c r="V25" s="80">
        <v>0.005074999999999999</v>
      </c>
    </row>
    <row r="26" spans="1:22" ht="12">
      <c r="A26" s="20" t="s">
        <v>57</v>
      </c>
      <c r="B26" s="16" t="s">
        <v>35</v>
      </c>
      <c r="D26" s="42" t="s">
        <v>58</v>
      </c>
      <c r="E26" s="48" t="s">
        <v>36</v>
      </c>
      <c r="F26" s="49" t="s">
        <v>37</v>
      </c>
      <c r="G26" s="79">
        <v>3.9199286657312102</v>
      </c>
      <c r="H26" s="79">
        <v>3.9199286657312102</v>
      </c>
      <c r="I26" s="79">
        <v>3.5224709352767647</v>
      </c>
      <c r="J26" s="79">
        <v>3.5224709352767647</v>
      </c>
      <c r="K26" s="79">
        <v>3.5224709352767647</v>
      </c>
      <c r="L26" s="79">
        <v>3.5224709352767647</v>
      </c>
      <c r="M26" s="79">
        <v>3.5224709352767647</v>
      </c>
      <c r="N26" s="79">
        <v>3.5224709352767647</v>
      </c>
      <c r="O26" s="79">
        <v>3.5224709352767647</v>
      </c>
      <c r="P26" s="79">
        <v>3.5224709352767647</v>
      </c>
      <c r="Q26" s="79">
        <v>3.5224709352767647</v>
      </c>
      <c r="R26" s="79">
        <v>3.5224709352767647</v>
      </c>
      <c r="S26" s="79">
        <v>3.5224709352767647</v>
      </c>
      <c r="T26" s="79">
        <v>3.5224709352767647</v>
      </c>
      <c r="U26" s="79">
        <v>3.5224709352767647</v>
      </c>
      <c r="V26" s="79">
        <v>3.5224709352767656</v>
      </c>
    </row>
    <row r="27" spans="1:22" ht="22.5">
      <c r="A27" s="20" t="s">
        <v>59</v>
      </c>
      <c r="B27" s="16" t="s">
        <v>39</v>
      </c>
      <c r="D27" s="42" t="s">
        <v>60</v>
      </c>
      <c r="E27" s="48" t="s">
        <v>61</v>
      </c>
      <c r="F27" s="42" t="s">
        <v>50</v>
      </c>
      <c r="G27" s="79">
        <v>0.139</v>
      </c>
      <c r="H27" s="79">
        <v>0.139</v>
      </c>
      <c r="I27" s="79">
        <v>0.139</v>
      </c>
      <c r="J27" s="79">
        <v>0.139</v>
      </c>
      <c r="K27" s="79">
        <v>0.139</v>
      </c>
      <c r="L27" s="79">
        <v>0.139</v>
      </c>
      <c r="M27" s="79">
        <v>0.139</v>
      </c>
      <c r="N27" s="79">
        <v>0.139</v>
      </c>
      <c r="O27" s="79">
        <v>0.139</v>
      </c>
      <c r="P27" s="79">
        <v>0.139</v>
      </c>
      <c r="Q27" s="79">
        <v>0.139</v>
      </c>
      <c r="R27" s="79">
        <v>0.139</v>
      </c>
      <c r="S27" s="79">
        <v>0.139</v>
      </c>
      <c r="T27" s="79">
        <v>0.139</v>
      </c>
      <c r="U27" s="79">
        <v>0.139</v>
      </c>
      <c r="V27" s="80">
        <v>0.139</v>
      </c>
    </row>
    <row r="28" spans="1:22" ht="12">
      <c r="A28" s="20" t="s">
        <v>62</v>
      </c>
      <c r="B28" s="16" t="s">
        <v>42</v>
      </c>
      <c r="D28" s="42" t="s">
        <v>63</v>
      </c>
      <c r="E28" s="50" t="s">
        <v>42</v>
      </c>
      <c r="F28" s="42" t="s">
        <v>50</v>
      </c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0">
        <v>0</v>
      </c>
    </row>
    <row r="29" spans="1:22" ht="22.5">
      <c r="A29" s="20" t="s">
        <v>64</v>
      </c>
      <c r="B29" s="16" t="s">
        <v>45</v>
      </c>
      <c r="D29" s="42" t="s">
        <v>65</v>
      </c>
      <c r="E29" s="50" t="s">
        <v>45</v>
      </c>
      <c r="F29" s="42" t="s">
        <v>50</v>
      </c>
      <c r="G29" s="81">
        <v>0.139</v>
      </c>
      <c r="H29" s="81">
        <v>0.139</v>
      </c>
      <c r="I29" s="81">
        <v>0.139</v>
      </c>
      <c r="J29" s="81">
        <v>0.139</v>
      </c>
      <c r="K29" s="81">
        <v>0.139</v>
      </c>
      <c r="L29" s="81">
        <v>0.139</v>
      </c>
      <c r="M29" s="81">
        <v>0.139</v>
      </c>
      <c r="N29" s="81">
        <v>0.139</v>
      </c>
      <c r="O29" s="81">
        <v>0.139</v>
      </c>
      <c r="P29" s="81">
        <v>0.139</v>
      </c>
      <c r="Q29" s="81">
        <v>0.139</v>
      </c>
      <c r="R29" s="81">
        <v>0.139</v>
      </c>
      <c r="S29" s="81">
        <v>0.139</v>
      </c>
      <c r="T29" s="81">
        <v>0.139</v>
      </c>
      <c r="U29" s="81">
        <v>0.139</v>
      </c>
      <c r="V29" s="80">
        <v>0.139</v>
      </c>
    </row>
    <row r="30" spans="1:22" ht="12">
      <c r="A30" s="20" t="s">
        <v>66</v>
      </c>
      <c r="B30" s="16" t="s">
        <v>67</v>
      </c>
      <c r="D30" s="42" t="s">
        <v>68</v>
      </c>
      <c r="E30" s="43" t="s">
        <v>69</v>
      </c>
      <c r="F30" s="49" t="s">
        <v>50</v>
      </c>
      <c r="G30" s="79">
        <v>0.139</v>
      </c>
      <c r="H30" s="79">
        <v>0.139</v>
      </c>
      <c r="I30" s="79">
        <v>0.139</v>
      </c>
      <c r="J30" s="79">
        <v>0.139</v>
      </c>
      <c r="K30" s="79">
        <v>0.139</v>
      </c>
      <c r="L30" s="79">
        <v>0.139</v>
      </c>
      <c r="M30" s="79">
        <v>0.139</v>
      </c>
      <c r="N30" s="79">
        <v>0.139</v>
      </c>
      <c r="O30" s="79">
        <v>0.139</v>
      </c>
      <c r="P30" s="79">
        <v>0.139</v>
      </c>
      <c r="Q30" s="79">
        <v>0.139</v>
      </c>
      <c r="R30" s="79">
        <v>0.139</v>
      </c>
      <c r="S30" s="79">
        <v>0.139</v>
      </c>
      <c r="T30" s="79">
        <v>0.139</v>
      </c>
      <c r="U30" s="79">
        <v>0.139</v>
      </c>
      <c r="V30" s="79">
        <v>0.139</v>
      </c>
    </row>
    <row r="31" spans="1:22" ht="12">
      <c r="A31" s="20" t="s">
        <v>70</v>
      </c>
      <c r="B31" s="16" t="s">
        <v>29</v>
      </c>
      <c r="D31" s="42" t="s">
        <v>71</v>
      </c>
      <c r="E31" s="45" t="s">
        <v>29</v>
      </c>
      <c r="F31" s="49" t="s">
        <v>50</v>
      </c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0">
        <v>0</v>
      </c>
    </row>
    <row r="32" spans="1:22" ht="22.5">
      <c r="A32" s="20" t="s">
        <v>72</v>
      </c>
      <c r="B32" s="16" t="s">
        <v>73</v>
      </c>
      <c r="D32" s="42" t="s">
        <v>74</v>
      </c>
      <c r="E32" s="45" t="s">
        <v>73</v>
      </c>
      <c r="F32" s="49" t="s">
        <v>50</v>
      </c>
      <c r="G32" s="79">
        <v>0.139</v>
      </c>
      <c r="H32" s="79">
        <v>0.139</v>
      </c>
      <c r="I32" s="79">
        <v>0.139</v>
      </c>
      <c r="J32" s="79">
        <v>0.139</v>
      </c>
      <c r="K32" s="79">
        <v>0.139</v>
      </c>
      <c r="L32" s="79">
        <v>0.139</v>
      </c>
      <c r="M32" s="79">
        <v>0.139</v>
      </c>
      <c r="N32" s="79">
        <v>0.139</v>
      </c>
      <c r="O32" s="79">
        <v>0.139</v>
      </c>
      <c r="P32" s="79">
        <v>0.139</v>
      </c>
      <c r="Q32" s="79">
        <v>0.139</v>
      </c>
      <c r="R32" s="79">
        <v>0.139</v>
      </c>
      <c r="S32" s="79">
        <v>0.139</v>
      </c>
      <c r="T32" s="79">
        <v>0.139</v>
      </c>
      <c r="U32" s="79">
        <v>0.139</v>
      </c>
      <c r="V32" s="79">
        <v>0.139</v>
      </c>
    </row>
    <row r="33" spans="1:5" ht="12">
      <c r="A33" s="20"/>
      <c r="B33" s="16"/>
      <c r="E33" s="52"/>
    </row>
    <row r="34" spans="1:2" ht="12">
      <c r="A34" s="20"/>
      <c r="B34" s="16"/>
    </row>
    <row r="35" spans="1:2" ht="12">
      <c r="A35" s="20"/>
      <c r="B35" s="16"/>
    </row>
    <row r="36" spans="1:17" ht="20.25" customHeight="1">
      <c r="A36" s="20"/>
      <c r="B36" s="16"/>
      <c r="D36" s="83" t="s">
        <v>82</v>
      </c>
      <c r="E36" s="83"/>
      <c r="F36" s="83"/>
      <c r="G36" s="83"/>
      <c r="H36" s="83"/>
      <c r="I36" s="83"/>
      <c r="J36" s="83"/>
      <c r="K36" s="83"/>
      <c r="M36" s="84"/>
      <c r="N36" s="84"/>
      <c r="O36" s="84"/>
      <c r="P36" s="84"/>
      <c r="Q36" s="53" t="s">
        <v>81</v>
      </c>
    </row>
    <row r="37" spans="1:10" ht="12">
      <c r="A37" s="20"/>
      <c r="B37" s="16"/>
      <c r="E37" s="54"/>
      <c r="F37" s="55"/>
      <c r="G37" s="56"/>
      <c r="H37" s="56"/>
      <c r="I37" s="56"/>
      <c r="J37" s="56"/>
    </row>
    <row r="38" spans="1:17" ht="30.75" customHeight="1">
      <c r="A38" s="20"/>
      <c r="B38" s="16"/>
      <c r="D38" s="85" t="s">
        <v>75</v>
      </c>
      <c r="E38" s="85"/>
      <c r="F38" s="85"/>
      <c r="G38" s="85"/>
      <c r="H38" s="85"/>
      <c r="I38" s="85"/>
      <c r="J38" s="85"/>
      <c r="K38" s="85"/>
      <c r="M38" s="84"/>
      <c r="N38" s="84"/>
      <c r="O38" s="84"/>
      <c r="P38" s="84"/>
      <c r="Q38" s="53" t="s">
        <v>76</v>
      </c>
    </row>
    <row r="39" spans="4:10" ht="12">
      <c r="D39" s="82"/>
      <c r="E39" s="82"/>
      <c r="F39" s="82"/>
      <c r="G39" s="82"/>
      <c r="H39" s="59"/>
      <c r="I39" s="59"/>
      <c r="J39" s="59"/>
    </row>
    <row r="40" ht="12">
      <c r="E40" s="60"/>
    </row>
  </sheetData>
  <sheetProtection/>
  <mergeCells count="6">
    <mergeCell ref="D39:G39"/>
    <mergeCell ref="D36:K36"/>
    <mergeCell ref="M36:P36"/>
    <mergeCell ref="D38:K38"/>
    <mergeCell ref="M38:P38"/>
    <mergeCell ref="D8:M8"/>
  </mergeCells>
  <dataValidations count="1">
    <dataValidation type="decimal" allowBlank="1" showInputMessage="1" showErrorMessage="1" sqref="G13:V32">
      <formula1>0</formula1>
      <formula2>1000000000000000</formula2>
    </dataValidation>
  </dataValidation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8"/>
  <sheetViews>
    <sheetView zoomScalePageLayoutView="0" workbookViewId="0" topLeftCell="A1">
      <selection activeCell="F4" sqref="F4:U4"/>
    </sheetView>
  </sheetViews>
  <sheetFormatPr defaultColWidth="9.140625" defaultRowHeight="15"/>
  <cols>
    <col min="1" max="1" width="4.57421875" style="0" customWidth="1"/>
    <col min="2" max="2" width="5.7109375" style="0" customWidth="1"/>
    <col min="3" max="3" width="21.00390625" style="0" customWidth="1"/>
    <col min="4" max="4" width="39.28125" style="0" customWidth="1"/>
    <col min="5" max="5" width="9.421875" style="0" customWidth="1"/>
    <col min="6" max="21" width="10.7109375" style="0" customWidth="1"/>
  </cols>
  <sheetData>
    <row r="2" spans="2:21" ht="45" customHeight="1">
      <c r="B2" s="86" t="s">
        <v>85</v>
      </c>
      <c r="C2" s="86"/>
      <c r="D2" s="86"/>
      <c r="E2" s="86"/>
      <c r="F2" s="86"/>
      <c r="G2" s="86"/>
      <c r="H2" s="72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2:21" ht="15">
      <c r="B3" s="61"/>
      <c r="C3" s="61"/>
      <c r="D3" s="61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2:21" ht="33.75" customHeight="1" thickBot="1">
      <c r="B4" s="62" t="s">
        <v>17</v>
      </c>
      <c r="C4" s="37" t="s">
        <v>77</v>
      </c>
      <c r="D4" s="63" t="s">
        <v>78</v>
      </c>
      <c r="E4" s="63" t="s">
        <v>19</v>
      </c>
      <c r="F4" s="37" t="s">
        <v>79</v>
      </c>
      <c r="G4" s="37" t="s">
        <v>86</v>
      </c>
      <c r="H4" s="37" t="s">
        <v>84</v>
      </c>
      <c r="I4" s="37" t="s">
        <v>87</v>
      </c>
      <c r="J4" s="37" t="s">
        <v>88</v>
      </c>
      <c r="K4" s="37" t="s">
        <v>89</v>
      </c>
      <c r="L4" s="37" t="s">
        <v>90</v>
      </c>
      <c r="M4" s="37" t="s">
        <v>91</v>
      </c>
      <c r="N4" s="37" t="s">
        <v>92</v>
      </c>
      <c r="O4" s="37" t="s">
        <v>93</v>
      </c>
      <c r="P4" s="37" t="s">
        <v>94</v>
      </c>
      <c r="Q4" s="37" t="s">
        <v>95</v>
      </c>
      <c r="R4" s="37" t="s">
        <v>96</v>
      </c>
      <c r="S4" s="37" t="s">
        <v>97</v>
      </c>
      <c r="T4" s="37" t="s">
        <v>98</v>
      </c>
      <c r="U4" s="37" t="s">
        <v>99</v>
      </c>
    </row>
    <row r="5" spans="2:21" ht="15.75" thickTop="1">
      <c r="B5" s="64">
        <v>1</v>
      </c>
      <c r="C5" s="64">
        <v>2</v>
      </c>
      <c r="D5" s="64">
        <v>3</v>
      </c>
      <c r="E5" s="64">
        <v>4</v>
      </c>
      <c r="F5" s="64">
        <v>5</v>
      </c>
      <c r="G5" s="64">
        <v>6</v>
      </c>
      <c r="H5" s="64">
        <v>7</v>
      </c>
      <c r="I5" s="64">
        <v>8</v>
      </c>
      <c r="J5" s="64">
        <v>9</v>
      </c>
      <c r="K5" s="64">
        <v>10</v>
      </c>
      <c r="L5" s="64">
        <v>11</v>
      </c>
      <c r="M5" s="64">
        <v>12</v>
      </c>
      <c r="N5" s="64">
        <v>13</v>
      </c>
      <c r="O5" s="64">
        <v>14</v>
      </c>
      <c r="P5" s="64">
        <v>15</v>
      </c>
      <c r="Q5" s="64">
        <v>16</v>
      </c>
      <c r="R5" s="64">
        <v>17</v>
      </c>
      <c r="S5" s="64">
        <v>18</v>
      </c>
      <c r="T5" s="64">
        <v>19</v>
      </c>
      <c r="U5" s="64">
        <v>20</v>
      </c>
    </row>
    <row r="6" spans="2:21" ht="22.5" customHeight="1">
      <c r="B6" s="87" t="s">
        <v>80</v>
      </c>
      <c r="C6" s="87"/>
      <c r="D6" s="65" t="s">
        <v>67</v>
      </c>
      <c r="E6" s="66" t="s">
        <v>50</v>
      </c>
      <c r="F6" s="75">
        <v>0.139</v>
      </c>
      <c r="G6" s="75">
        <v>0.139</v>
      </c>
      <c r="H6" s="75">
        <v>0.139</v>
      </c>
      <c r="I6" s="75">
        <v>0.139</v>
      </c>
      <c r="J6" s="75">
        <v>0.139</v>
      </c>
      <c r="K6" s="75">
        <v>0.139</v>
      </c>
      <c r="L6" s="75">
        <v>0.139</v>
      </c>
      <c r="M6" s="75">
        <v>0.139</v>
      </c>
      <c r="N6" s="75">
        <v>0.139</v>
      </c>
      <c r="O6" s="75">
        <v>0.139</v>
      </c>
      <c r="P6" s="75">
        <v>0.139</v>
      </c>
      <c r="Q6" s="75">
        <v>0.139</v>
      </c>
      <c r="R6" s="75">
        <v>0.139</v>
      </c>
      <c r="S6" s="75">
        <v>0.139</v>
      </c>
      <c r="T6" s="75">
        <v>0.139</v>
      </c>
      <c r="U6" s="75">
        <v>0.139</v>
      </c>
    </row>
    <row r="7" spans="2:21" ht="3.75" customHeight="1" thickBot="1">
      <c r="B7" s="67"/>
      <c r="C7" s="67"/>
      <c r="D7" s="68"/>
      <c r="E7" s="69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</row>
    <row r="8" spans="2:21" ht="22.5" customHeight="1" thickTop="1">
      <c r="B8" s="73">
        <v>1</v>
      </c>
      <c r="C8" s="74" t="s">
        <v>83</v>
      </c>
      <c r="D8" s="70" t="s">
        <v>67</v>
      </c>
      <c r="E8" s="71" t="s">
        <v>50</v>
      </c>
      <c r="F8" s="77">
        <v>0.139</v>
      </c>
      <c r="G8" s="77">
        <v>0.139</v>
      </c>
      <c r="H8" s="77">
        <v>0.139</v>
      </c>
      <c r="I8" s="77">
        <v>0.139</v>
      </c>
      <c r="J8" s="77">
        <v>0.139</v>
      </c>
      <c r="K8" s="77">
        <v>0.139</v>
      </c>
      <c r="L8" s="77">
        <v>0.139</v>
      </c>
      <c r="M8" s="77">
        <v>0.139</v>
      </c>
      <c r="N8" s="77">
        <v>0.139</v>
      </c>
      <c r="O8" s="77">
        <v>0.139</v>
      </c>
      <c r="P8" s="77">
        <v>0.139</v>
      </c>
      <c r="Q8" s="77">
        <v>0.139</v>
      </c>
      <c r="R8" s="77">
        <v>0.139</v>
      </c>
      <c r="S8" s="77">
        <v>0.139</v>
      </c>
      <c r="T8" s="77">
        <v>0.139</v>
      </c>
      <c r="U8" s="78">
        <v>0.139</v>
      </c>
    </row>
  </sheetData>
  <sheetProtection/>
  <mergeCells count="2">
    <mergeCell ref="B6:C6"/>
    <mergeCell ref="B2:G2"/>
  </mergeCells>
  <dataValidations count="2">
    <dataValidation type="decimal" operator="greaterThanOrEqual" allowBlank="1" showInputMessage="1" showErrorMessage="1" sqref="F8:T8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C8">
      <formula1>900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Ирина</cp:lastModifiedBy>
  <cp:lastPrinted>2014-03-09T07:07:30Z</cp:lastPrinted>
  <dcterms:created xsi:type="dcterms:W3CDTF">2013-03-26T14:55:12Z</dcterms:created>
  <dcterms:modified xsi:type="dcterms:W3CDTF">2015-03-23T18:53:37Z</dcterms:modified>
  <cp:category/>
  <cp:version/>
  <cp:contentType/>
  <cp:contentStatus/>
</cp:coreProperties>
</file>